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2"/>
  <c r="P11"/>
  <c r="P10"/>
  <c r="P9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<sst xmlns="http://schemas.openxmlformats.org/spreadsheetml/2006/main" count="27" uniqueCount="22">
  <si>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</si>
  <si>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</si>
  <si>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</si>
  <si>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</si>
  <si>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</si>
  <si>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</si>
  <si>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</si>
  <si>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</si>
  <si>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</si>
  <si>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</si>
  <si>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</si>
  <si>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</si>
  <si>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</si>
  <si>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</si>
  <si>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</si>
  <si>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</si>
  <si>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</si>
  <si>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</si>
  <si>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</si>
  <si>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</si>
  <si>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</si>
  <si>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10.02.2017 г. по 8:00 11.02.2017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</si>
</sst>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3" fontId="8" fillId="6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zoomScale="70" zoomScaleNormal="70" workbookViewId="0">
      <selection activeCell="A17" sqref="A17:XFD43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29" t="s">
        <v>21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6" spans="3:18" ht="15" customHeight="1"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  <c r="H6" s="30" t="s">
        <v>5</v>
      </c>
      <c r="I6" s="30" t="s">
        <v>6</v>
      </c>
      <c r="J6" s="30" t="s">
        <v>7</v>
      </c>
      <c r="K6" s="30" t="s">
        <v>8</v>
      </c>
      <c r="L6" s="33" t="s">
        <v>9</v>
      </c>
      <c r="M6" s="34"/>
      <c r="N6" s="34"/>
      <c r="O6" s="34"/>
      <c r="P6" s="35"/>
      <c r="Q6" s="25" t="s">
        <v>10</v>
      </c>
      <c r="R6" s="26"/>
    </row>
    <row r="7" spans="3:18" ht="30">
      <c r="C7" s="31"/>
      <c r="D7" s="31"/>
      <c r="E7" s="31"/>
      <c r="F7" s="31"/>
      <c r="G7" s="31"/>
      <c r="H7" s="31"/>
      <c r="I7" s="31"/>
      <c r="J7" s="31"/>
      <c r="K7" s="31"/>
      <c r="L7" s="33" t="s">
        <v>11</v>
      </c>
      <c r="M7" s="35"/>
      <c r="N7" s="33" t="s">
        <v>12</v>
      </c>
      <c r="O7" s="35"/>
      <c r="P7" s="1" t="s">
        <v>13</v>
      </c>
      <c r="Q7" s="27"/>
      <c r="R7" s="28"/>
    </row>
    <row r="8" spans="3:18">
      <c r="C8" s="32"/>
      <c r="D8" s="32"/>
      <c r="E8" s="32"/>
      <c r="F8" s="32"/>
      <c r="G8" s="32"/>
      <c r="H8" s="32"/>
      <c r="I8" s="32"/>
      <c r="J8" s="32"/>
      <c r="K8" s="32"/>
      <c r="L8" s="1" t="s">
        <v>14</v>
      </c>
      <c r="M8" s="1" t="s">
        <v>15</v>
      </c>
      <c r="N8" s="1" t="s">
        <v>14</v>
      </c>
      <c r="O8" s="1" t="s">
        <v>15</v>
      </c>
      <c r="P8" s="1" t="s">
        <v>15</v>
      </c>
      <c r="Q8" s="2" t="s">
        <v>11</v>
      </c>
      <c r="R8" s="2" t="s">
        <v>12</v>
      </c>
    </row>
    <row r="9" spans="3:18">
      <c r="C9" s="3" t="s">
        <v>16</v>
      </c>
      <c r="D9" s="20">
        <v>42776</v>
      </c>
      <c r="E9" s="4">
        <v>21</v>
      </c>
      <c r="F9" s="4">
        <v>2048</v>
      </c>
      <c r="G9" s="4">
        <v>21</v>
      </c>
      <c r="H9" s="4">
        <v>749000</v>
      </c>
      <c r="I9" s="5">
        <v>51900</v>
      </c>
      <c r="J9" s="4">
        <v>34</v>
      </c>
      <c r="K9" s="4">
        <v>32</v>
      </c>
      <c r="L9" s="4">
        <v>58</v>
      </c>
      <c r="M9" s="4">
        <v>56</v>
      </c>
      <c r="N9" s="4">
        <v>71</v>
      </c>
      <c r="O9" s="4">
        <v>67</v>
      </c>
      <c r="P9" s="4">
        <f>M9+O9</f>
        <v>123</v>
      </c>
      <c r="Q9" s="6">
        <v>110</v>
      </c>
      <c r="R9" s="6">
        <v>10</v>
      </c>
    </row>
    <row r="10" spans="3:18">
      <c r="C10" s="7" t="s">
        <v>17</v>
      </c>
      <c r="D10" s="21"/>
      <c r="E10" s="8">
        <v>9.98</v>
      </c>
      <c r="F10" s="8">
        <v>405</v>
      </c>
      <c r="G10" s="8">
        <v>3</v>
      </c>
      <c r="H10" s="8">
        <v>259900</v>
      </c>
      <c r="I10" s="8">
        <v>108400</v>
      </c>
      <c r="J10" s="8">
        <v>8</v>
      </c>
      <c r="K10" s="8">
        <v>31</v>
      </c>
      <c r="L10" s="8">
        <v>14</v>
      </c>
      <c r="M10" s="8">
        <v>14</v>
      </c>
      <c r="N10" s="8">
        <v>3</v>
      </c>
      <c r="O10" s="8">
        <v>3</v>
      </c>
      <c r="P10" s="4">
        <f t="shared" ref="P10:P13" si="0">M10+O10</f>
        <v>17</v>
      </c>
      <c r="Q10" s="8">
        <v>7</v>
      </c>
      <c r="R10" s="8">
        <v>0</v>
      </c>
    </row>
    <row r="11" spans="3:18">
      <c r="C11" s="7" t="s">
        <v>18</v>
      </c>
      <c r="D11" s="21"/>
      <c r="E11" s="9">
        <v>20</v>
      </c>
      <c r="F11" s="9">
        <v>330</v>
      </c>
      <c r="G11" s="9">
        <v>4</v>
      </c>
      <c r="H11" s="19">
        <v>263793</v>
      </c>
      <c r="I11" s="19">
        <v>2342</v>
      </c>
      <c r="J11" s="19">
        <v>26</v>
      </c>
      <c r="K11" s="19">
        <v>4</v>
      </c>
      <c r="L11" s="19">
        <v>12</v>
      </c>
      <c r="M11" s="19">
        <v>13</v>
      </c>
      <c r="N11" s="19">
        <v>2</v>
      </c>
      <c r="O11" s="19">
        <v>2</v>
      </c>
      <c r="P11" s="4">
        <f t="shared" si="0"/>
        <v>15</v>
      </c>
      <c r="Q11" s="10">
        <v>7</v>
      </c>
      <c r="R11" s="11">
        <v>0</v>
      </c>
    </row>
    <row r="12" spans="3:18">
      <c r="C12" s="3" t="s">
        <v>19</v>
      </c>
      <c r="D12" s="21"/>
      <c r="E12" s="12">
        <v>12</v>
      </c>
      <c r="F12" s="12">
        <v>310</v>
      </c>
      <c r="G12" s="13">
        <v>0</v>
      </c>
      <c r="H12" s="12">
        <v>154145</v>
      </c>
      <c r="I12" s="12">
        <v>3000</v>
      </c>
      <c r="J12" s="12">
        <v>15</v>
      </c>
      <c r="K12" s="14">
        <v>22</v>
      </c>
      <c r="L12" s="14">
        <v>12</v>
      </c>
      <c r="M12" s="14">
        <v>11</v>
      </c>
      <c r="N12" s="14">
        <v>2</v>
      </c>
      <c r="O12" s="14">
        <v>2</v>
      </c>
      <c r="P12" s="4">
        <f t="shared" si="0"/>
        <v>13</v>
      </c>
      <c r="Q12" s="15">
        <v>8</v>
      </c>
      <c r="R12" s="15">
        <v>0</v>
      </c>
    </row>
    <row r="13" spans="3:18">
      <c r="C13" s="7" t="s">
        <v>20</v>
      </c>
      <c r="D13" s="2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4">
        <f t="shared" si="0"/>
        <v>0</v>
      </c>
      <c r="Q13" s="16"/>
      <c r="R13" s="16"/>
    </row>
    <row r="14" spans="3:18">
      <c r="C14" s="23"/>
      <c r="D14" s="24"/>
      <c r="E14" s="17">
        <f>E9+E10+E11+E12+E13</f>
        <v>62.980000000000004</v>
      </c>
      <c r="F14" s="17">
        <f t="shared" ref="F14:O14" si="1">F9+F10+F11+F12+F13</f>
        <v>3093</v>
      </c>
      <c r="G14" s="17">
        <f t="shared" si="1"/>
        <v>28</v>
      </c>
      <c r="H14" s="17">
        <f t="shared" si="1"/>
        <v>1426838</v>
      </c>
      <c r="I14" s="17">
        <f t="shared" si="1"/>
        <v>165642</v>
      </c>
      <c r="J14" s="17">
        <f t="shared" si="1"/>
        <v>83</v>
      </c>
      <c r="K14" s="17">
        <f t="shared" si="1"/>
        <v>89</v>
      </c>
      <c r="L14" s="17">
        <f t="shared" si="1"/>
        <v>96</v>
      </c>
      <c r="M14" s="17">
        <f t="shared" si="1"/>
        <v>94</v>
      </c>
      <c r="N14" s="17">
        <f t="shared" si="1"/>
        <v>78</v>
      </c>
      <c r="O14" s="17">
        <f t="shared" si="1"/>
        <v>74</v>
      </c>
      <c r="P14" s="18">
        <f t="shared" ref="P14" si="2">O14+M14</f>
        <v>168</v>
      </c>
      <c r="Q14" s="17">
        <f t="shared" ref="Q14:R14" si="3">Q9+Q10+Q11+Q12+Q13</f>
        <v>132</v>
      </c>
      <c r="R14" s="17">
        <f t="shared" si="3"/>
        <v>10</v>
      </c>
    </row>
  </sheetData>
  <mergeCells count="16">
    <mergeCell ref="D9:D13"/>
    <mergeCell ref="C14:D14"/>
    <mergeCell ref="Q6:R7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0D00D-5DBA-4AAA-B70D-FC62FBAB2ABC}"/>
</file>

<file path=customXml/itemProps2.xml><?xml version="1.0" encoding="utf-8"?>
<ds:datastoreItem xmlns:ds="http://schemas.openxmlformats.org/officeDocument/2006/customXml" ds:itemID="{7DF26BC3-F679-4CAC-B397-4B616F87A079}"/>
</file>

<file path=customXml/itemProps3.xml><?xml version="1.0" encoding="utf-8"?>
<ds:datastoreItem xmlns:ds="http://schemas.openxmlformats.org/officeDocument/2006/customXml" ds:itemID="{20FC3FD5-9738-431C-A790-F449712D3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2017-02-13T01:11:28Z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